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560A9CD-1002-4D79-9907-DEF141BB4FDD}" xr6:coauthVersionLast="47" xr6:coauthVersionMax="47" xr10:uidLastSave="{00000000-0000-0000-0000-000000000000}"/>
  <bookViews>
    <workbookView xWindow="852" yWindow="0" windowWidth="17280" windowHeight="10008" xr2:uid="{00000000-000D-0000-FFFF-FFFF00000000}"/>
  </bookViews>
  <sheets>
    <sheet name="HG Honours" sheetId="8" r:id="rId1"/>
  </sheets>
  <definedNames>
    <definedName name="List_Interviewers">#REF!</definedName>
    <definedName name="List_Opening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9" i="8" l="1"/>
  <c r="B38" i="8"/>
  <c r="C14" i="8" l="1"/>
  <c r="C15" i="8"/>
  <c r="C16" i="8"/>
  <c r="C17" i="8"/>
  <c r="C18" i="8"/>
  <c r="C13" i="8"/>
  <c r="C34" i="8" l="1"/>
  <c r="C35" i="8"/>
  <c r="C38" i="8"/>
  <c r="C36" i="8"/>
  <c r="C33" i="8"/>
  <c r="C10" i="8"/>
  <c r="C9" i="8"/>
  <c r="C30" i="8" l="1"/>
  <c r="C29" i="8"/>
  <c r="C26" i="8"/>
  <c r="C25" i="8"/>
  <c r="C22" i="8"/>
  <c r="C21" i="8"/>
  <c r="C7" i="8"/>
  <c r="C8" i="8"/>
  <c r="C6" i="8"/>
</calcChain>
</file>

<file path=xl/sharedStrings.xml><?xml version="1.0" encoding="utf-8"?>
<sst xmlns="http://schemas.openxmlformats.org/spreadsheetml/2006/main" count="57" uniqueCount="30">
  <si>
    <r>
      <t xml:space="preserve">If you are taking or considering another major or minor, review UBC's regulations around </t>
    </r>
    <r>
      <rPr>
        <b/>
        <i/>
        <sz val="10"/>
        <color theme="1" tint="4.9989318521683403E-2"/>
        <rFont val="Verdana"/>
        <family val="2"/>
        <scheme val="major"/>
      </rPr>
      <t xml:space="preserve">double counting. </t>
    </r>
    <r>
      <rPr>
        <i/>
        <sz val="10"/>
        <color theme="1" tint="4.9989318521683403E-2"/>
        <rFont val="Verdana"/>
        <family val="2"/>
        <scheme val="major"/>
      </rPr>
      <t>Details about what can be double counted and how much are outlined at https://vancouver.calendar.ubc.ca/faculties-colleges-and-schools/faculty-arts/bachelor-arts/credit-requirements-and-regulations</t>
    </r>
  </si>
  <si>
    <t>Lower level core requirements</t>
  </si>
  <si>
    <t>Status</t>
  </si>
  <si>
    <t>Credits</t>
  </si>
  <si>
    <t>Course choice</t>
  </si>
  <si>
    <t>Term when complete</t>
  </si>
  <si>
    <t>Comments</t>
  </si>
  <si>
    <t>ex. 24W</t>
  </si>
  <si>
    <t>ex. Hoping to complete on exchange in 24W</t>
  </si>
  <si>
    <t>Any 3 of GEOG 121, 122, 202, 210, 211, 220, 250, 257, 281, 290, URST 200</t>
  </si>
  <si>
    <t>Incomplete</t>
  </si>
  <si>
    <t>GEOS 102</t>
  </si>
  <si>
    <t>GEOS 103</t>
  </si>
  <si>
    <t>Upper level core requirements</t>
  </si>
  <si>
    <t>Culture and Places</t>
  </si>
  <si>
    <t>Cities and Globalization</t>
  </si>
  <si>
    <t>Any 2 of GEOG 321, 329, 342, 350, 351, 352, 353, 355, 357, 361, 362, 364, 380, 391, 396, 450, 453, 456, 457, 461, 493, 496, URST 352, 400</t>
  </si>
  <si>
    <t>Nature and Society</t>
  </si>
  <si>
    <t>Any 2 of GEOG/ENST 302, 310, 311, 312, 313, 314, 316, 318, 319, 351, 361, 395, 396, 410, 412, 418, 419, 423, 432, 496, 497, GEOS 415</t>
  </si>
  <si>
    <t>Total Credits (In Progress)</t>
  </si>
  <si>
    <t>Total Credits Remaining</t>
  </si>
  <si>
    <r>
      <rPr>
        <b/>
        <sz val="11"/>
        <color theme="1" tint="4.9989318521683403E-2"/>
        <rFont val="Verdana"/>
        <family val="2"/>
        <scheme val="major"/>
      </rPr>
      <t>Instructions:</t>
    </r>
    <r>
      <rPr>
        <b/>
        <i/>
        <sz val="11"/>
        <color theme="1" tint="4.9989318521683403E-2"/>
        <rFont val="Verdana"/>
        <family val="2"/>
        <scheme val="major"/>
      </rPr>
      <t xml:space="preserve"> </t>
    </r>
    <r>
      <rPr>
        <sz val="11"/>
        <color theme="1" tint="4.9989318521683403E-2"/>
        <rFont val="Verdana"/>
        <family val="2"/>
        <scheme val="major"/>
      </rPr>
      <t xml:space="preserve">This plan does not include the Bachelor of Arts degree requirements outlined at https://vancouver.calendar.ubc.ca/faculties-colleges-and-schools/faculty-arts/bachelor-arts. All requirements are subject to change. </t>
    </r>
    <r>
      <rPr>
        <i/>
        <sz val="10"/>
        <color theme="1" tint="4.9989318521683403E-2"/>
        <rFont val="Verdana"/>
        <family val="2"/>
        <scheme val="major"/>
      </rPr>
      <t>Check the UBC Calendar and/or Arts Advising regularly to ensure proper progress.</t>
    </r>
  </si>
  <si>
    <t>Additional 300 or 400 Level Courses</t>
  </si>
  <si>
    <t>Program Requirements, Human Geography Honours (As of 25W)</t>
  </si>
  <si>
    <t>Any 4 of 300 or 400 level GEOG/GEOS courses</t>
  </si>
  <si>
    <t>Any 2 of GEOG 321, 327, 328, 329, 342, 352, 380, 390, 391, 395, 396, 419, 423, 426, 429, 432, 439, 456, 481, 484, 485, 495, 496, 497, URST 352</t>
  </si>
  <si>
    <t>Any 1 of GEOG 342, 345</t>
  </si>
  <si>
    <t>Any 1 of GEOS 270, 370, 372, 373, 374</t>
  </si>
  <si>
    <t>Any 1 of GEOG 371, 456</t>
  </si>
  <si>
    <t>Any 3 from seminars and research courses:
Seminar: GEOG 410, 412, 418, 423, 424, 426, 432, 446, 453, 456, 457, 481, 484, 495, 496
Research: GEOG 419, 450, GEOS 415, 472, 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</si>
</sst>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(0\)"/>
  </numFmts>
  <fonts count="14" x14ac:knownFonts="1">
    <font>
      <sz val="11"/>
      <color theme="1"/>
      <name val="Tahoma"/>
      <family val="2"/>
      <scheme val="minor"/>
    </font>
    <font>
      <b/>
      <sz val="12"/>
      <color theme="1" tint="4.9989318521683403E-2"/>
      <name val="Verdana"/>
      <family val="2"/>
      <scheme val="major"/>
    </font>
    <font>
      <b/>
      <sz val="12"/>
      <color theme="1"/>
      <name val="Tahoma"/>
      <family val="2"/>
      <scheme val="minor"/>
    </font>
    <font>
      <sz val="9"/>
      <color theme="1" tint="0.14999847407452621"/>
      <name val="Tahoma"/>
      <family val="2"/>
      <scheme val="minor"/>
    </font>
    <font>
      <b/>
      <sz val="9"/>
      <color theme="1" tint="0.14999847407452621"/>
      <name val="Tahoma"/>
      <family val="2"/>
      <scheme val="minor"/>
    </font>
    <font>
      <b/>
      <sz val="9"/>
      <color theme="1"/>
      <name val="Tahoma"/>
      <family val="2"/>
      <scheme val="minor"/>
    </font>
    <font>
      <b/>
      <sz val="9"/>
      <color theme="1" tint="4.9989318521683403E-2"/>
      <name val="Verdana"/>
      <family val="2"/>
      <scheme val="major"/>
    </font>
    <font>
      <sz val="9"/>
      <color theme="1"/>
      <name val="Tahoma"/>
      <family val="2"/>
      <scheme val="minor"/>
    </font>
    <font>
      <i/>
      <sz val="10"/>
      <color theme="1" tint="4.9989318521683403E-2"/>
      <name val="Verdana"/>
      <family val="2"/>
      <scheme val="major"/>
    </font>
    <font>
      <b/>
      <i/>
      <sz val="10"/>
      <color theme="1" tint="4.9989318521683403E-2"/>
      <name val="Verdana"/>
      <family val="2"/>
      <scheme val="major"/>
    </font>
    <font>
      <b/>
      <i/>
      <sz val="11"/>
      <color theme="1" tint="4.9989318521683403E-2"/>
      <name val="Verdana"/>
      <family val="2"/>
      <scheme val="major"/>
    </font>
    <font>
      <sz val="11"/>
      <color theme="1" tint="4.9989318521683403E-2"/>
      <name val="Verdana"/>
      <family val="2"/>
      <scheme val="major"/>
    </font>
    <font>
      <b/>
      <sz val="11"/>
      <color theme="1" tint="4.9989318521683403E-2"/>
      <name val="Verdana"/>
      <family val="2"/>
      <scheme val="major"/>
    </font>
    <font>
      <sz val="8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 indent="1"/>
    </xf>
    <xf numFmtId="0" fontId="5" fillId="0" borderId="0" xfId="0" applyFont="1"/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7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0" borderId="4" xfId="0" applyFont="1" applyBorder="1"/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7" fillId="2" borderId="4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horizontal="left" vertical="center" indent="1"/>
    </xf>
    <xf numFmtId="0" fontId="3" fillId="2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wrapText="1"/>
    </xf>
    <xf numFmtId="0" fontId="5" fillId="3" borderId="10" xfId="0" applyFont="1" applyFill="1" applyBorder="1" applyAlignment="1">
      <alignment wrapText="1"/>
    </xf>
    <xf numFmtId="0" fontId="5" fillId="3" borderId="10" xfId="0" applyFont="1" applyFill="1" applyBorder="1"/>
    <xf numFmtId="0" fontId="3" fillId="3" borderId="7" xfId="0" applyFont="1" applyFill="1" applyBorder="1" applyAlignment="1">
      <alignment horizontal="left" vertical="center" wrapText="1" indent="1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5" fillId="3" borderId="11" xfId="0" applyFont="1" applyFill="1" applyBorder="1"/>
    <xf numFmtId="0" fontId="4" fillId="3" borderId="7" xfId="0" applyFont="1" applyFill="1" applyBorder="1" applyAlignment="1">
      <alignment horizontal="lef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 indent="1"/>
    </xf>
    <xf numFmtId="0" fontId="4" fillId="3" borderId="10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 indent="1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 indent="1"/>
    </xf>
    <xf numFmtId="0" fontId="4" fillId="3" borderId="8" xfId="0" applyFont="1" applyFill="1" applyBorder="1" applyAlignment="1">
      <alignment horizontal="left" vertical="center" wrapText="1" indent="1"/>
    </xf>
    <xf numFmtId="0" fontId="5" fillId="3" borderId="8" xfId="0" applyFont="1" applyFill="1" applyBorder="1" applyAlignment="1">
      <alignment horizontal="center"/>
    </xf>
    <xf numFmtId="164" fontId="5" fillId="3" borderId="8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0" borderId="4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wrapText="1"/>
    </xf>
    <xf numFmtId="0" fontId="7" fillId="0" borderId="13" xfId="0" applyFont="1" applyBorder="1"/>
    <xf numFmtId="0" fontId="7" fillId="0" borderId="3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3" fillId="0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7" fillId="0" borderId="10" xfId="0" applyFont="1" applyBorder="1" applyAlignment="1">
      <alignment wrapText="1"/>
    </xf>
    <xf numFmtId="0" fontId="7" fillId="2" borderId="5" xfId="0" applyFont="1" applyFill="1" applyBorder="1"/>
    <xf numFmtId="0" fontId="7" fillId="2" borderId="4" xfId="0" applyFont="1" applyFill="1" applyBorder="1" applyAlignment="1">
      <alignment horizontal="left" vertical="center" wrapText="1" indent="1"/>
    </xf>
    <xf numFmtId="0" fontId="7" fillId="4" borderId="10" xfId="0" applyFont="1" applyFill="1" applyBorder="1" applyAlignment="1">
      <alignment horizontal="left" vertical="center" indent="1"/>
    </xf>
    <xf numFmtId="0" fontId="7" fillId="4" borderId="4" xfId="0" applyFont="1" applyFill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 indent="1"/>
    </xf>
  </cellXfs>
  <cellStyles count="1">
    <cellStyle name="Normal" xfId="0" builtinId="0"/>
  </cellStyles>
  <dxfs count="5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ABAB"/>
        </patternFill>
      </fill>
    </dxf>
    <dxf>
      <fill>
        <patternFill>
          <bgColor theme="5"/>
        </patternFill>
      </fill>
      <border>
        <left style="thin">
          <color theme="5"/>
        </left>
        <right style="thin">
          <color theme="5"/>
        </right>
        <vertical/>
        <horizontal/>
      </border>
    </dxf>
    <dxf>
      <fill>
        <patternFill>
          <bgColor theme="5" tint="0.39994506668294322"/>
        </patternFill>
      </fill>
      <border>
        <left style="thin">
          <color theme="5" tint="0.39994506668294322"/>
        </left>
        <right style="thin">
          <color theme="5" tint="0.39994506668294322"/>
        </right>
      </border>
    </dxf>
    <dxf>
      <fill>
        <patternFill>
          <bgColor theme="5" tint="0.59996337778862885"/>
        </patternFill>
      </fill>
      <border>
        <left style="thin">
          <color theme="5" tint="0.59996337778862885"/>
        </left>
        <right style="thin">
          <color theme="5" tint="0.59996337778862885"/>
        </right>
      </border>
    </dxf>
    <dxf>
      <fill>
        <patternFill>
          <bgColor theme="5" tint="0.79998168889431442"/>
        </patternFill>
      </fill>
      <border>
        <left style="thin">
          <color theme="5" tint="0.79998168889431442"/>
        </left>
        <right style="thin">
          <color theme="5" tint="0.79998168889431442"/>
        </right>
      </border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ABAB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ABAB"/>
        </patternFill>
      </fill>
    </dxf>
    <dxf>
      <fill>
        <patternFill>
          <bgColor theme="5"/>
        </patternFill>
      </fill>
      <border>
        <left style="thin">
          <color theme="5"/>
        </left>
        <right style="thin">
          <color theme="5"/>
        </right>
        <vertical/>
        <horizontal/>
      </border>
    </dxf>
    <dxf>
      <fill>
        <patternFill>
          <bgColor theme="5" tint="0.39994506668294322"/>
        </patternFill>
      </fill>
      <border>
        <left style="thin">
          <color theme="5" tint="0.39994506668294322"/>
        </left>
        <right style="thin">
          <color theme="5" tint="0.39994506668294322"/>
        </right>
      </border>
    </dxf>
    <dxf>
      <fill>
        <patternFill>
          <bgColor theme="5" tint="0.59996337778862885"/>
        </patternFill>
      </fill>
      <border>
        <left style="thin">
          <color theme="5" tint="0.59996337778862885"/>
        </left>
        <right style="thin">
          <color theme="5" tint="0.59996337778862885"/>
        </right>
      </border>
    </dxf>
    <dxf>
      <fill>
        <patternFill>
          <bgColor theme="5" tint="0.79998168889431442"/>
        </patternFill>
      </fill>
      <border>
        <left style="thin">
          <color theme="5" tint="0.79998168889431442"/>
        </left>
        <right style="thin">
          <color theme="5" tint="0.79998168889431442"/>
        </right>
      </border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ABAB"/>
        </patternFill>
      </fill>
    </dxf>
    <dxf>
      <fill>
        <patternFill>
          <bgColor theme="5"/>
        </patternFill>
      </fill>
      <border>
        <left style="thin">
          <color theme="5"/>
        </left>
        <right style="thin">
          <color theme="5"/>
        </right>
        <vertical/>
        <horizontal/>
      </border>
    </dxf>
    <dxf>
      <fill>
        <patternFill>
          <bgColor theme="5" tint="0.39994506668294322"/>
        </patternFill>
      </fill>
      <border>
        <left style="thin">
          <color theme="5" tint="0.39994506668294322"/>
        </left>
        <right style="thin">
          <color theme="5" tint="0.39994506668294322"/>
        </right>
      </border>
    </dxf>
    <dxf>
      <fill>
        <patternFill>
          <bgColor theme="5" tint="0.59996337778862885"/>
        </patternFill>
      </fill>
      <border>
        <left style="thin">
          <color theme="5" tint="0.59996337778862885"/>
        </left>
        <right style="thin">
          <color theme="5" tint="0.59996337778862885"/>
        </right>
      </border>
    </dxf>
    <dxf>
      <fill>
        <patternFill>
          <bgColor theme="5" tint="0.79998168889431442"/>
        </patternFill>
      </fill>
      <border>
        <left style="thin">
          <color theme="5" tint="0.79998168889431442"/>
        </left>
        <right style="thin">
          <color theme="5" tint="0.79998168889431442"/>
        </right>
      </border>
    </dxf>
    <dxf>
      <fill>
        <patternFill>
          <bgColor rgb="FF92D050"/>
        </patternFill>
      </fill>
    </dxf>
    <dxf>
      <fill>
        <patternFill>
          <bgColor rgb="FFFFABAB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  <border>
        <left style="thin">
          <color theme="5"/>
        </left>
        <right style="thin">
          <color theme="5"/>
        </right>
        <vertical/>
        <horizontal/>
      </border>
    </dxf>
    <dxf>
      <fill>
        <patternFill>
          <bgColor theme="5" tint="0.39994506668294322"/>
        </patternFill>
      </fill>
      <border>
        <left style="thin">
          <color theme="5" tint="0.39994506668294322"/>
        </left>
        <right style="thin">
          <color theme="5" tint="0.39994506668294322"/>
        </right>
      </border>
    </dxf>
    <dxf>
      <fill>
        <patternFill>
          <bgColor theme="5" tint="0.59996337778862885"/>
        </patternFill>
      </fill>
      <border>
        <left style="thin">
          <color theme="5" tint="0.59996337778862885"/>
        </left>
        <right style="thin">
          <color theme="5" tint="0.59996337778862885"/>
        </right>
      </border>
    </dxf>
    <dxf>
      <fill>
        <patternFill>
          <bgColor theme="5" tint="0.79998168889431442"/>
        </patternFill>
      </fill>
      <border>
        <left style="thin">
          <color theme="5" tint="0.79998168889431442"/>
        </left>
        <right style="thin">
          <color theme="5" tint="0.79998168889431442"/>
        </right>
      </border>
    </dxf>
    <dxf>
      <fill>
        <patternFill>
          <bgColor theme="5"/>
        </patternFill>
      </fill>
      <border>
        <left style="thin">
          <color theme="5"/>
        </left>
        <right style="thin">
          <color theme="5"/>
        </right>
        <vertical/>
        <horizontal/>
      </border>
    </dxf>
    <dxf>
      <fill>
        <patternFill>
          <bgColor theme="5" tint="0.39994506668294322"/>
        </patternFill>
      </fill>
      <border>
        <left style="thin">
          <color theme="5" tint="0.39994506668294322"/>
        </left>
        <right style="thin">
          <color theme="5" tint="0.39994506668294322"/>
        </right>
      </border>
    </dxf>
    <dxf>
      <fill>
        <patternFill>
          <bgColor theme="5" tint="0.59996337778862885"/>
        </patternFill>
      </fill>
      <border>
        <left style="thin">
          <color theme="5" tint="0.59996337778862885"/>
        </left>
        <right style="thin">
          <color theme="5" tint="0.59996337778862885"/>
        </right>
      </border>
    </dxf>
    <dxf>
      <fill>
        <patternFill>
          <bgColor theme="5" tint="0.79998168889431442"/>
        </patternFill>
      </fill>
      <border>
        <left style="thin">
          <color theme="5" tint="0.79998168889431442"/>
        </left>
        <right style="thin">
          <color theme="5" tint="0.79998168889431442"/>
        </right>
      </border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ABAB"/>
        </patternFill>
      </fill>
    </dxf>
    <dxf>
      <fill>
        <patternFill>
          <bgColor theme="5"/>
        </patternFill>
      </fill>
      <border>
        <left style="thin">
          <color theme="5"/>
        </left>
        <right style="thin">
          <color theme="5"/>
        </right>
        <vertical/>
        <horizontal/>
      </border>
    </dxf>
    <dxf>
      <fill>
        <patternFill>
          <bgColor theme="5" tint="0.39994506668294322"/>
        </patternFill>
      </fill>
      <border>
        <left style="thin">
          <color theme="5" tint="0.39994506668294322"/>
        </left>
        <right style="thin">
          <color theme="5" tint="0.39994506668294322"/>
        </right>
      </border>
    </dxf>
    <dxf>
      <fill>
        <patternFill>
          <bgColor theme="5" tint="0.59996337778862885"/>
        </patternFill>
      </fill>
      <border>
        <left style="thin">
          <color theme="5" tint="0.59996337778862885"/>
        </left>
        <right style="thin">
          <color theme="5" tint="0.59996337778862885"/>
        </right>
      </border>
    </dxf>
    <dxf>
      <fill>
        <patternFill>
          <bgColor theme="5" tint="0.79998168889431442"/>
        </patternFill>
      </fill>
      <border>
        <left style="thin">
          <color theme="5" tint="0.79998168889431442"/>
        </left>
        <right style="thin">
          <color theme="5" tint="0.79998168889431442"/>
        </right>
      </border>
    </dxf>
    <dxf>
      <fill>
        <patternFill>
          <bgColor theme="5"/>
        </patternFill>
      </fill>
      <border>
        <left style="thin">
          <color theme="5"/>
        </left>
        <right style="thin">
          <color theme="5"/>
        </right>
        <vertical/>
        <horizontal/>
      </border>
    </dxf>
    <dxf>
      <fill>
        <patternFill>
          <bgColor theme="5" tint="0.39994506668294322"/>
        </patternFill>
      </fill>
      <border>
        <left style="thin">
          <color theme="5" tint="0.39994506668294322"/>
        </left>
        <right style="thin">
          <color theme="5" tint="0.39994506668294322"/>
        </right>
      </border>
    </dxf>
    <dxf>
      <fill>
        <patternFill>
          <bgColor theme="5" tint="0.59996337778862885"/>
        </patternFill>
      </fill>
      <border>
        <left style="thin">
          <color theme="5" tint="0.59996337778862885"/>
        </left>
        <right style="thin">
          <color theme="5" tint="0.59996337778862885"/>
        </right>
      </border>
    </dxf>
    <dxf>
      <fill>
        <patternFill>
          <bgColor theme="5" tint="0.79998168889431442"/>
        </patternFill>
      </fill>
      <border>
        <left style="thin">
          <color theme="5" tint="0.79998168889431442"/>
        </left>
        <right style="thin">
          <color theme="5" tint="0.79998168889431442"/>
        </right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2065187536243"/>
          <bgColor theme="0" tint="-4.9989318521683403E-2"/>
        </patternFill>
      </fill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 val="0"/>
        <i val="0"/>
        <color theme="6" tint="-0.249977111117893"/>
      </font>
      <fill>
        <patternFill>
          <bgColor theme="5"/>
        </patternFill>
      </fill>
      <border diagonalUp="0" diagonalDown="0">
        <left/>
        <right/>
        <top/>
        <bottom/>
        <vertical/>
        <horizontal/>
      </border>
    </dxf>
    <dxf>
      <font>
        <color theme="6" tint="-0.249977111117893"/>
      </font>
      <border diagonalUp="0" diagonalDown="0">
        <left/>
        <right/>
        <top/>
        <bottom style="thin">
          <color theme="5"/>
        </bottom>
        <vertical/>
        <horizontal/>
      </border>
    </dxf>
  </dxfs>
  <tableStyles count="1" defaultTableStyle="TableStyleMedium2" defaultPivotStyle="PivotStyleLight16">
    <tableStyle name="Job Candidates Tracker 1" pivot="0" count="7" xr9:uid="{00000000-0011-0000-FFFF-FFFF00000000}">
      <tableStyleElement type="wholeTable" dxfId="52"/>
      <tableStyleElement type="headerRow" dxfId="51"/>
      <tableStyleElement type="totalRow" dxfId="50"/>
      <tableStyleElement type="firstColumn" dxfId="49"/>
      <tableStyleElement type="lastColumn" dxfId="48"/>
      <tableStyleElement type="firstRowStripe" dxfId="47"/>
      <tableStyleElement type="firstColumnStripe" dxfId="46"/>
    </tableStyle>
  </tableStyles>
  <colors>
    <mruColors>
      <color rgb="FFFFFFCC"/>
      <color rgb="FFFFCC99"/>
      <color rgb="FFFFABAB"/>
      <color rgb="FFCCCCFF"/>
      <color rgb="FFCCECFF"/>
      <color rgb="FFB7D3B7"/>
      <color rgb="FF97B7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75">
      <a:majorFont>
        <a:latin typeface="Verdana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A1A6-A395-489B-8116-464DABDE002B}">
  <dimension ref="A1:F39"/>
  <sheetViews>
    <sheetView tabSelected="1" workbookViewId="0">
      <selection activeCell="A3" sqref="A3:F3"/>
    </sheetView>
  </sheetViews>
  <sheetFormatPr defaultRowHeight="13.8" x14ac:dyDescent="0.25"/>
  <cols>
    <col min="1" max="1" width="25.19921875" customWidth="1"/>
    <col min="2" max="2" width="11.5" style="2" customWidth="1"/>
    <col min="3" max="3" width="6.59765625" style="2" bestFit="1" customWidth="1"/>
    <col min="4" max="4" width="15" customWidth="1"/>
    <col min="5" max="5" width="16.19921875" customWidth="1"/>
    <col min="6" max="6" width="45.5" customWidth="1"/>
    <col min="7" max="7" width="12.69921875" customWidth="1"/>
  </cols>
  <sheetData>
    <row r="1" spans="1:6" s="1" customFormat="1" ht="35.4" customHeight="1" x14ac:dyDescent="0.25">
      <c r="A1" s="72" t="s">
        <v>23</v>
      </c>
      <c r="B1" s="72"/>
      <c r="C1" s="72"/>
      <c r="D1" s="72"/>
      <c r="E1" s="72"/>
      <c r="F1" s="72"/>
    </row>
    <row r="2" spans="1:6" s="1" customFormat="1" ht="51" customHeight="1" x14ac:dyDescent="0.25">
      <c r="A2" s="71" t="s">
        <v>21</v>
      </c>
      <c r="B2" s="71"/>
      <c r="C2" s="71"/>
      <c r="D2" s="71"/>
      <c r="E2" s="71"/>
      <c r="F2" s="71"/>
    </row>
    <row r="3" spans="1:6" s="1" customFormat="1" ht="50.4" customHeight="1" x14ac:dyDescent="0.25">
      <c r="A3" s="73" t="s">
        <v>0</v>
      </c>
      <c r="B3" s="73"/>
      <c r="C3" s="73"/>
      <c r="D3" s="73"/>
      <c r="E3" s="73"/>
      <c r="F3" s="73"/>
    </row>
    <row r="4" spans="1:6" s="10" customFormat="1" ht="29.7" customHeight="1" x14ac:dyDescent="0.2">
      <c r="A4" s="24" t="s">
        <v>1</v>
      </c>
      <c r="B4" s="34" t="s">
        <v>2</v>
      </c>
      <c r="C4" s="34" t="s">
        <v>3</v>
      </c>
      <c r="D4" s="24" t="s">
        <v>4</v>
      </c>
      <c r="E4" s="25" t="s">
        <v>5</v>
      </c>
      <c r="F4" s="26" t="s">
        <v>6</v>
      </c>
    </row>
    <row r="5" spans="1:6" s="13" customFormat="1" ht="12.45" customHeight="1" x14ac:dyDescent="0.2">
      <c r="A5" s="11"/>
      <c r="B5" s="35"/>
      <c r="C5" s="35"/>
      <c r="D5" s="11"/>
      <c r="E5" s="12" t="s">
        <v>7</v>
      </c>
      <c r="F5" s="11" t="s">
        <v>8</v>
      </c>
    </row>
    <row r="6" spans="1:6" s="13" customFormat="1" ht="30" customHeight="1" x14ac:dyDescent="0.2">
      <c r="A6" s="68" t="s">
        <v>9</v>
      </c>
      <c r="B6" s="14" t="s">
        <v>10</v>
      </c>
      <c r="C6" s="31">
        <f>IF(B6="Complete","3", IF(B6="In Progress","(3)",0))</f>
        <v>0</v>
      </c>
      <c r="D6" s="15"/>
      <c r="E6" s="15"/>
      <c r="F6" s="16"/>
    </row>
    <row r="7" spans="1:6" s="13" customFormat="1" ht="30" customHeight="1" x14ac:dyDescent="0.2">
      <c r="A7" s="70"/>
      <c r="B7" s="17" t="s">
        <v>10</v>
      </c>
      <c r="C7" s="23">
        <f t="shared" ref="C7:C10" si="0">IF(B7="Complete","3", IF(B7="In Progress","(3)",0))</f>
        <v>0</v>
      </c>
      <c r="D7" s="18"/>
      <c r="E7" s="18"/>
      <c r="F7" s="19"/>
    </row>
    <row r="8" spans="1:6" s="22" customFormat="1" ht="30" customHeight="1" x14ac:dyDescent="0.25">
      <c r="A8" s="70"/>
      <c r="B8" s="14" t="s">
        <v>10</v>
      </c>
      <c r="C8" s="5">
        <f t="shared" si="0"/>
        <v>0</v>
      </c>
      <c r="D8" s="15"/>
      <c r="E8" s="15"/>
      <c r="F8" s="49"/>
    </row>
    <row r="9" spans="1:6" s="22" customFormat="1" ht="22.5" customHeight="1" x14ac:dyDescent="0.2">
      <c r="A9" s="48" t="s">
        <v>11</v>
      </c>
      <c r="B9" s="17" t="s">
        <v>10</v>
      </c>
      <c r="C9" s="23">
        <f t="shared" si="0"/>
        <v>0</v>
      </c>
      <c r="D9" s="18" t="s">
        <v>11</v>
      </c>
      <c r="E9" s="18"/>
      <c r="F9" s="19"/>
    </row>
    <row r="10" spans="1:6" s="22" customFormat="1" ht="22.5" customHeight="1" x14ac:dyDescent="0.2">
      <c r="A10" s="9" t="s">
        <v>12</v>
      </c>
      <c r="B10" s="20" t="s">
        <v>10</v>
      </c>
      <c r="C10" s="8">
        <f t="shared" si="0"/>
        <v>0</v>
      </c>
      <c r="D10" s="21" t="s">
        <v>12</v>
      </c>
      <c r="E10" s="21"/>
      <c r="F10" s="11"/>
    </row>
    <row r="11" spans="1:6" s="13" customFormat="1" ht="15.75" customHeight="1" x14ac:dyDescent="0.2">
      <c r="A11" s="57"/>
      <c r="B11" s="60"/>
      <c r="C11" s="60"/>
      <c r="D11" s="59"/>
      <c r="E11" s="63"/>
      <c r="F11" s="59"/>
    </row>
    <row r="12" spans="1:6" s="13" customFormat="1" ht="32.25" customHeight="1" x14ac:dyDescent="0.2">
      <c r="A12" s="56" t="s">
        <v>13</v>
      </c>
      <c r="B12" s="34" t="s">
        <v>2</v>
      </c>
      <c r="C12" s="34" t="s">
        <v>3</v>
      </c>
      <c r="D12" s="24" t="s">
        <v>4</v>
      </c>
      <c r="E12" s="25" t="s">
        <v>5</v>
      </c>
      <c r="F12" s="26" t="s">
        <v>6</v>
      </c>
    </row>
    <row r="13" spans="1:6" s="13" customFormat="1" ht="15.75" customHeight="1" x14ac:dyDescent="0.2">
      <c r="A13" s="66" t="s">
        <v>26</v>
      </c>
      <c r="B13" s="31" t="s">
        <v>10</v>
      </c>
      <c r="C13" s="31">
        <f t="shared" ref="C13" si="1">IF(B13="Complete","3", IF(B13="In Progress","(3)",0))</f>
        <v>0</v>
      </c>
      <c r="D13" s="61"/>
      <c r="E13" s="61"/>
      <c r="F13" s="59"/>
    </row>
    <row r="14" spans="1:6" s="13" customFormat="1" ht="27" customHeight="1" x14ac:dyDescent="0.2">
      <c r="A14" s="65" t="s">
        <v>27</v>
      </c>
      <c r="B14" s="5" t="s">
        <v>10</v>
      </c>
      <c r="C14" s="23">
        <f t="shared" ref="C14:C18" si="2">IF(B14="Complete","3", IF(B14="In Progress","(3)",0))</f>
        <v>0</v>
      </c>
      <c r="D14" s="18"/>
      <c r="E14" s="18"/>
      <c r="F14" s="19"/>
    </row>
    <row r="15" spans="1:6" s="13" customFormat="1" ht="15.75" customHeight="1" x14ac:dyDescent="0.2">
      <c r="A15" s="67" t="s">
        <v>28</v>
      </c>
      <c r="B15" s="5" t="s">
        <v>10</v>
      </c>
      <c r="C15" s="5">
        <f t="shared" si="2"/>
        <v>0</v>
      </c>
      <c r="D15" s="55"/>
      <c r="E15" s="55"/>
      <c r="F15" s="16"/>
    </row>
    <row r="16" spans="1:6" s="13" customFormat="1" ht="28.2" customHeight="1" x14ac:dyDescent="0.2">
      <c r="A16" s="74" t="s">
        <v>29</v>
      </c>
      <c r="B16" s="5" t="s">
        <v>10</v>
      </c>
      <c r="C16" s="23">
        <f t="shared" si="2"/>
        <v>0</v>
      </c>
      <c r="D16" s="18"/>
      <c r="E16" s="18"/>
      <c r="F16" s="19"/>
    </row>
    <row r="17" spans="1:6" s="13" customFormat="1" ht="41.4" customHeight="1" x14ac:dyDescent="0.2">
      <c r="A17" s="75"/>
      <c r="B17" s="5" t="s">
        <v>10</v>
      </c>
      <c r="C17" s="5">
        <f t="shared" si="2"/>
        <v>0</v>
      </c>
      <c r="D17" s="55"/>
      <c r="E17" s="55"/>
      <c r="F17" s="16"/>
    </row>
    <row r="18" spans="1:6" s="13" customFormat="1" ht="39.6" customHeight="1" x14ac:dyDescent="0.2">
      <c r="A18" s="76"/>
      <c r="B18" s="8" t="s">
        <v>10</v>
      </c>
      <c r="C18" s="50">
        <f t="shared" si="2"/>
        <v>0</v>
      </c>
      <c r="D18" s="62"/>
      <c r="E18" s="62"/>
      <c r="F18" s="64"/>
    </row>
    <row r="19" spans="1:6" s="13" customFormat="1" ht="15.75" customHeight="1" x14ac:dyDescent="0.2">
      <c r="A19" s="58"/>
      <c r="B19" s="35"/>
      <c r="C19" s="35"/>
      <c r="D19" s="11"/>
      <c r="E19" s="12"/>
      <c r="F19" s="11"/>
    </row>
    <row r="20" spans="1:6" x14ac:dyDescent="0.25">
      <c r="A20" s="37" t="s">
        <v>14</v>
      </c>
      <c r="B20" s="38"/>
      <c r="C20" s="38"/>
      <c r="D20" s="39"/>
      <c r="E20" s="39"/>
      <c r="F20" s="27"/>
    </row>
    <row r="21" spans="1:6" ht="33.75" customHeight="1" x14ac:dyDescent="0.25">
      <c r="A21" s="68" t="s">
        <v>25</v>
      </c>
      <c r="B21" s="5" t="s">
        <v>10</v>
      </c>
      <c r="C21" s="5">
        <f>IF(B21="Complete","3", IF(B21="In Progress","(3)",0))</f>
        <v>0</v>
      </c>
      <c r="D21" s="3"/>
      <c r="E21" s="3"/>
      <c r="F21" s="4"/>
    </row>
    <row r="22" spans="1:6" ht="33.75" customHeight="1" x14ac:dyDescent="0.25">
      <c r="A22" s="69"/>
      <c r="B22" s="8" t="s">
        <v>10</v>
      </c>
      <c r="C22" s="50">
        <f t="shared" ref="C22:C30" si="3">IF(B22="Complete","3", IF(B22="In Progress","(3)",0))</f>
        <v>0</v>
      </c>
      <c r="D22" s="51"/>
      <c r="E22" s="51"/>
      <c r="F22" s="52"/>
    </row>
    <row r="23" spans="1:6" x14ac:dyDescent="0.25">
      <c r="A23" s="4"/>
      <c r="B23" s="6"/>
      <c r="C23" s="5"/>
      <c r="D23" s="4"/>
      <c r="E23" s="4"/>
      <c r="F23" s="4"/>
    </row>
    <row r="24" spans="1:6" x14ac:dyDescent="0.25">
      <c r="A24" s="40" t="s">
        <v>15</v>
      </c>
      <c r="B24" s="38"/>
      <c r="C24" s="38"/>
      <c r="D24" s="39"/>
      <c r="E24" s="39"/>
      <c r="F24" s="28"/>
    </row>
    <row r="25" spans="1:6" ht="33.75" customHeight="1" x14ac:dyDescent="0.25">
      <c r="A25" s="68" t="s">
        <v>16</v>
      </c>
      <c r="B25" s="5" t="s">
        <v>10</v>
      </c>
      <c r="C25" s="5">
        <f t="shared" si="3"/>
        <v>0</v>
      </c>
      <c r="D25" s="3"/>
      <c r="E25" s="3"/>
      <c r="F25" s="4"/>
    </row>
    <row r="26" spans="1:6" ht="33.75" customHeight="1" x14ac:dyDescent="0.25">
      <c r="A26" s="69"/>
      <c r="B26" s="8" t="s">
        <v>10</v>
      </c>
      <c r="C26" s="50">
        <f t="shared" si="3"/>
        <v>0</v>
      </c>
      <c r="D26" s="51"/>
      <c r="E26" s="51"/>
      <c r="F26" s="52"/>
    </row>
    <row r="27" spans="1:6" x14ac:dyDescent="0.25">
      <c r="A27" s="4"/>
      <c r="B27" s="6"/>
      <c r="C27" s="5"/>
      <c r="D27" s="4"/>
      <c r="E27" s="4"/>
      <c r="F27" s="4"/>
    </row>
    <row r="28" spans="1:6" x14ac:dyDescent="0.25">
      <c r="A28" s="40" t="s">
        <v>17</v>
      </c>
      <c r="B28" s="38"/>
      <c r="C28" s="38"/>
      <c r="D28" s="39"/>
      <c r="E28" s="39"/>
      <c r="F28" s="27"/>
    </row>
    <row r="29" spans="1:6" ht="33.75" customHeight="1" x14ac:dyDescent="0.25">
      <c r="A29" s="68" t="s">
        <v>18</v>
      </c>
      <c r="B29" s="5" t="s">
        <v>10</v>
      </c>
      <c r="C29" s="5">
        <f t="shared" si="3"/>
        <v>0</v>
      </c>
      <c r="D29" s="3"/>
      <c r="E29" s="3"/>
      <c r="F29" s="4"/>
    </row>
    <row r="30" spans="1:6" ht="33.75" customHeight="1" x14ac:dyDescent="0.25">
      <c r="A30" s="69"/>
      <c r="B30" s="8" t="s">
        <v>10</v>
      </c>
      <c r="C30" s="50">
        <f t="shared" si="3"/>
        <v>0</v>
      </c>
      <c r="D30" s="51"/>
      <c r="E30" s="51"/>
      <c r="F30" s="52"/>
    </row>
    <row r="31" spans="1:6" x14ac:dyDescent="0.25">
      <c r="A31" s="4"/>
      <c r="B31" s="31"/>
      <c r="C31" s="36"/>
      <c r="D31" s="33"/>
      <c r="E31" s="4"/>
      <c r="F31" s="7"/>
    </row>
    <row r="32" spans="1:6" x14ac:dyDescent="0.25">
      <c r="A32" s="29" t="s">
        <v>22</v>
      </c>
      <c r="B32" s="41"/>
      <c r="C32" s="41"/>
      <c r="D32" s="42"/>
      <c r="E32" s="42"/>
      <c r="F32" s="30"/>
    </row>
    <row r="33" spans="1:6" ht="22.5" customHeight="1" x14ac:dyDescent="0.25">
      <c r="A33" s="68" t="s">
        <v>24</v>
      </c>
      <c r="B33" s="5" t="s">
        <v>10</v>
      </c>
      <c r="C33" s="5">
        <f t="shared" ref="C33:C36" si="4">IF(B33="Complete","3", IF(B33="In Progress","(3)",0))</f>
        <v>0</v>
      </c>
      <c r="D33" s="3"/>
      <c r="E33" s="3"/>
      <c r="F33" s="4"/>
    </row>
    <row r="34" spans="1:6" ht="22.5" customHeight="1" x14ac:dyDescent="0.25">
      <c r="A34" s="70"/>
      <c r="B34" s="5" t="s">
        <v>10</v>
      </c>
      <c r="C34" s="23">
        <f t="shared" si="4"/>
        <v>0</v>
      </c>
      <c r="D34" s="48"/>
      <c r="E34" s="48"/>
      <c r="F34" s="54"/>
    </row>
    <row r="35" spans="1:6" ht="22.5" customHeight="1" x14ac:dyDescent="0.25">
      <c r="A35" s="70"/>
      <c r="B35" s="5" t="s">
        <v>10</v>
      </c>
      <c r="C35" s="5">
        <f t="shared" si="4"/>
        <v>0</v>
      </c>
      <c r="D35" s="53"/>
      <c r="E35" s="53"/>
      <c r="F35" s="4"/>
    </row>
    <row r="36" spans="1:6" ht="22.5" customHeight="1" x14ac:dyDescent="0.25">
      <c r="A36" s="69"/>
      <c r="B36" s="8" t="s">
        <v>10</v>
      </c>
      <c r="C36" s="50">
        <f t="shared" si="4"/>
        <v>0</v>
      </c>
      <c r="D36" s="51"/>
      <c r="E36" s="51"/>
      <c r="F36" s="52"/>
    </row>
    <row r="37" spans="1:6" x14ac:dyDescent="0.25">
      <c r="A37" s="46"/>
      <c r="B37" s="32"/>
      <c r="C37" s="32"/>
      <c r="D37" s="47"/>
      <c r="E37" s="7"/>
      <c r="F37" s="7"/>
    </row>
    <row r="38" spans="1:6" x14ac:dyDescent="0.25">
      <c r="A38" s="43" t="s">
        <v>19</v>
      </c>
      <c r="B38" s="44">
        <f>COUNTIF(B6:B36,"Complete")*3</f>
        <v>0</v>
      </c>
      <c r="C38" s="45">
        <f>COUNTIF(B6:B36,"In Progress")*3</f>
        <v>0</v>
      </c>
    </row>
    <row r="39" spans="1:6" x14ac:dyDescent="0.25">
      <c r="A39" s="43" t="s">
        <v>20</v>
      </c>
      <c r="B39" s="44">
        <f>COUNTIF(B6:B36,"Incomplete")*3</f>
        <v>63</v>
      </c>
    </row>
  </sheetData>
  <mergeCells count="9">
    <mergeCell ref="A25:A26"/>
    <mergeCell ref="A29:A30"/>
    <mergeCell ref="A33:A36"/>
    <mergeCell ref="A2:F2"/>
    <mergeCell ref="A1:F1"/>
    <mergeCell ref="A3:F3"/>
    <mergeCell ref="A6:A8"/>
    <mergeCell ref="A21:A22"/>
    <mergeCell ref="A16:A18"/>
  </mergeCells>
  <phoneticPr fontId="13" type="noConversion"/>
  <conditionalFormatting sqref="D6:D7 D32:D37">
    <cfRule type="cellIs" dxfId="45" priority="69" stopIfTrue="1" operator="equal">
      <formula>"For phone screen"</formula>
    </cfRule>
    <cfRule type="cellIs" dxfId="44" priority="70" stopIfTrue="1" operator="equal">
      <formula>"For interview"</formula>
    </cfRule>
    <cfRule type="cellIs" dxfId="43" priority="71" stopIfTrue="1" operator="equal">
      <formula>"Awaiting decision"</formula>
    </cfRule>
    <cfRule type="cellIs" dxfId="42" priority="72" stopIfTrue="1" operator="equal">
      <formula>"Hired"</formula>
    </cfRule>
  </conditionalFormatting>
  <conditionalFormatting sqref="D8">
    <cfRule type="cellIs" dxfId="41" priority="59" stopIfTrue="1" operator="equal">
      <formula>"For phone screen"</formula>
    </cfRule>
    <cfRule type="cellIs" dxfId="40" priority="60" stopIfTrue="1" operator="equal">
      <formula>"For interview"</formula>
    </cfRule>
    <cfRule type="cellIs" dxfId="39" priority="61" stopIfTrue="1" operator="equal">
      <formula>"Awaiting decision"</formula>
    </cfRule>
    <cfRule type="cellIs" dxfId="38" priority="62" stopIfTrue="1" operator="equal">
      <formula>"Hired"</formula>
    </cfRule>
  </conditionalFormatting>
  <conditionalFormatting sqref="A1 A38:B38 A4:XFD6 G1:XFD3 B7:XFD8 G9:XFD10 A39:F1048576 D38:F38 G20:XFD1048576 A11:XFD12 A19:XFD19 F13:XFD18 A13:A16">
    <cfRule type="cellIs" dxfId="37" priority="44" operator="equal">
      <formula>"Incomplete"</formula>
    </cfRule>
    <cfRule type="cellIs" dxfId="36" priority="45" operator="equal">
      <formula>"In Progress"</formula>
    </cfRule>
    <cfRule type="cellIs" dxfId="35" priority="46" operator="equal">
      <formula>"Complete"</formula>
    </cfRule>
  </conditionalFormatting>
  <conditionalFormatting sqref="D29:D30 D21:D22">
    <cfRule type="cellIs" dxfId="34" priority="40" stopIfTrue="1" operator="equal">
      <formula>"For phone screen"</formula>
    </cfRule>
    <cfRule type="cellIs" dxfId="33" priority="41" stopIfTrue="1" operator="equal">
      <formula>"For interview"</formula>
    </cfRule>
    <cfRule type="cellIs" dxfId="32" priority="42" stopIfTrue="1" operator="equal">
      <formula>"Awaiting decision"</formula>
    </cfRule>
    <cfRule type="cellIs" dxfId="31" priority="43" stopIfTrue="1" operator="equal">
      <formula>"Hired"</formula>
    </cfRule>
  </conditionalFormatting>
  <conditionalFormatting sqref="D25:D26">
    <cfRule type="cellIs" dxfId="30" priority="36" stopIfTrue="1" operator="equal">
      <formula>"For phone screen"</formula>
    </cfRule>
    <cfRule type="cellIs" dxfId="29" priority="37" stopIfTrue="1" operator="equal">
      <formula>"For interview"</formula>
    </cfRule>
    <cfRule type="cellIs" dxfId="28" priority="38" stopIfTrue="1" operator="equal">
      <formula>"Awaiting decision"</formula>
    </cfRule>
    <cfRule type="cellIs" dxfId="27" priority="39" stopIfTrue="1" operator="equal">
      <formula>"Hired"</formula>
    </cfRule>
  </conditionalFormatting>
  <conditionalFormatting sqref="A23:F25 A20:F21 A27:F29 B26:F26 B30:F30 A37:F37 B36:F36 A31:F35 B22:F22">
    <cfRule type="cellIs" dxfId="26" priority="25" operator="equal">
      <formula>"In Progress"</formula>
    </cfRule>
    <cfRule type="cellIs" dxfId="25" priority="26" operator="equal">
      <formula>"Incomplete"</formula>
    </cfRule>
    <cfRule type="cellIs" dxfId="24" priority="27" operator="equal">
      <formula>"Complete"</formula>
    </cfRule>
  </conditionalFormatting>
  <conditionalFormatting sqref="D9:D10">
    <cfRule type="cellIs" dxfId="23" priority="21" stopIfTrue="1" operator="equal">
      <formula>"For phone screen"</formula>
    </cfRule>
    <cfRule type="cellIs" dxfId="22" priority="22" stopIfTrue="1" operator="equal">
      <formula>"For interview"</formula>
    </cfRule>
    <cfRule type="cellIs" dxfId="21" priority="23" stopIfTrue="1" operator="equal">
      <formula>"Awaiting decision"</formula>
    </cfRule>
    <cfRule type="cellIs" dxfId="20" priority="24" stopIfTrue="1" operator="equal">
      <formula>"Hired"</formula>
    </cfRule>
  </conditionalFormatting>
  <conditionalFormatting sqref="A9:F10">
    <cfRule type="cellIs" dxfId="19" priority="18" operator="equal">
      <formula>"Incomplete"</formula>
    </cfRule>
    <cfRule type="cellIs" dxfId="18" priority="19" operator="equal">
      <formula>"In Progress"</formula>
    </cfRule>
    <cfRule type="cellIs" dxfId="17" priority="20" operator="equal">
      <formula>"Complete"</formula>
    </cfRule>
  </conditionalFormatting>
  <conditionalFormatting sqref="D33:D36">
    <cfRule type="cellIs" dxfId="16" priority="14" stopIfTrue="1" operator="equal">
      <formula>"For phone screen"</formula>
    </cfRule>
    <cfRule type="cellIs" dxfId="15" priority="15" stopIfTrue="1" operator="equal">
      <formula>"For interview"</formula>
    </cfRule>
    <cfRule type="cellIs" dxfId="14" priority="16" stopIfTrue="1" operator="equal">
      <formula>"Awaiting decision"</formula>
    </cfRule>
    <cfRule type="cellIs" dxfId="13" priority="17" stopIfTrue="1" operator="equal">
      <formula>"Hired"</formula>
    </cfRule>
  </conditionalFormatting>
  <conditionalFormatting sqref="A2:F2 A3">
    <cfRule type="cellIs" dxfId="12" priority="11" operator="equal">
      <formula>"Incomplete"</formula>
    </cfRule>
    <cfRule type="cellIs" dxfId="11" priority="12" operator="equal">
      <formula>"In Progress"</formula>
    </cfRule>
    <cfRule type="cellIs" dxfId="10" priority="13" operator="equal">
      <formula>"Complete"</formula>
    </cfRule>
  </conditionalFormatting>
  <conditionalFormatting sqref="B13:C18">
    <cfRule type="cellIs" dxfId="9" priority="8" operator="equal">
      <formula>"Incomplete"</formula>
    </cfRule>
    <cfRule type="cellIs" dxfId="8" priority="9" operator="equal">
      <formula>"In Progress"</formula>
    </cfRule>
    <cfRule type="cellIs" dxfId="7" priority="10" operator="equal">
      <formula>"Complete"</formula>
    </cfRule>
  </conditionalFormatting>
  <conditionalFormatting sqref="D13:D18">
    <cfRule type="cellIs" dxfId="6" priority="4" stopIfTrue="1" operator="equal">
      <formula>"For phone screen"</formula>
    </cfRule>
    <cfRule type="cellIs" dxfId="5" priority="5" stopIfTrue="1" operator="equal">
      <formula>"For interview"</formula>
    </cfRule>
    <cfRule type="cellIs" dxfId="4" priority="6" stopIfTrue="1" operator="equal">
      <formula>"Awaiting decision"</formula>
    </cfRule>
    <cfRule type="cellIs" dxfId="3" priority="7" stopIfTrue="1" operator="equal">
      <formula>"Hired"</formula>
    </cfRule>
  </conditionalFormatting>
  <conditionalFormatting sqref="D13:E18">
    <cfRule type="cellIs" dxfId="2" priority="1" operator="equal">
      <formula>"Incomplete"</formula>
    </cfRule>
    <cfRule type="cellIs" dxfId="1" priority="2" operator="equal">
      <formula>"In Progress"</formula>
    </cfRule>
    <cfRule type="cellIs" dxfId="0" priority="3" operator="equal">
      <formula>"Complete"</formula>
    </cfRule>
  </conditionalFormatting>
  <dataValidations count="6">
    <dataValidation type="list" allowBlank="1" showInputMessage="1" showErrorMessage="1" sqref="B25:B26 B29:B30 B21:B22 B7:B10 B33:B37 B13:B18" xr:uid="{0D184011-BC67-4BE5-A901-B157AF9BCAB9}">
      <formula1>"Complete, In progress, Incomplete"</formula1>
    </dataValidation>
    <dataValidation type="list" allowBlank="1" showInputMessage="1" showErrorMessage="1" sqref="D6:D8" xr:uid="{51D85F08-1C31-4C49-A994-761918CAE57F}">
      <formula1>"GEOG 121, GEOG 122, GEOG 202, GEOG 210, GEOG 211, GEOG 220, GEOG 250, GEOG 257, GEOG 281, GEOG 290, URST 200"</formula1>
    </dataValidation>
    <dataValidation type="list" allowBlank="1" showInputMessage="1" showErrorMessage="1" sqref="E29:E30 E21:E22 E25:E26 E33:E37 E6:E10 E13:E18" xr:uid="{920FDCB5-9105-41C0-9663-5DF59087EA4C}">
      <formula1>"22W, 23S, 23W, 24S, 24W, 25S, 25W, Other"</formula1>
    </dataValidation>
    <dataValidation type="list" allowBlank="1" showInputMessage="1" promptTitle="Course Status" sqref="B6" xr:uid="{A1032684-7BD9-424C-9C18-65C3F8BDD217}">
      <formula1>"Complete, In progress, Incomplete"</formula1>
    </dataValidation>
    <dataValidation type="list" allowBlank="1" showInputMessage="1" showErrorMessage="1" sqref="D9" xr:uid="{B8D76230-0E26-48E1-8C88-71F030653A2E}">
      <formula1>"GEOS 102"</formula1>
    </dataValidation>
    <dataValidation type="list" allowBlank="1" showInputMessage="1" showErrorMessage="1" sqref="D10" xr:uid="{A35D7970-110F-4653-A9E2-57AC1829BFBC}">
      <formula1>"GEOS 103"</formula1>
    </dataValidation>
  </dataValidations>
  <pageMargins left="0.7" right="0.7" top="0.75" bottom="0.75" header="0.3" footer="0.3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913A77183D1E4194933A324DBA7F64" ma:contentTypeVersion="10" ma:contentTypeDescription="Create a new document." ma:contentTypeScope="" ma:versionID="d1a6e07fc814de2cb5920c5c992a5d03">
  <xsd:schema xmlns:xsd="http://www.w3.org/2001/XMLSchema" xmlns:xs="http://www.w3.org/2001/XMLSchema" xmlns:p="http://schemas.microsoft.com/office/2006/metadata/properties" xmlns:ns2="eefca424-f5f7-4634-b9f1-bf6ba28a6dd5" targetNamespace="http://schemas.microsoft.com/office/2006/metadata/properties" ma:root="true" ma:fieldsID="8ecc6337b33886446adfff50ae023f85" ns2:_="">
    <xsd:import namespace="eefca424-f5f7-4634-b9f1-bf6ba28a6d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ca424-f5f7-4634-b9f1-bf6ba28a6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a1f1625-ae5f-4790-9429-a47075c1c3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fca424-f5f7-4634-b9f1-bf6ba28a6d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A9F0B8-E906-4C8E-9C41-17FBD118D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ca424-f5f7-4634-b9f1-bf6ba28a6d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93FE9E-97AD-4F61-8D75-2F8BCDE117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88AA60-FB06-4757-88D8-5500D386032D}">
  <ds:schemaRefs>
    <ds:schemaRef ds:uri="http://schemas.microsoft.com/office/2006/metadata/properties"/>
    <ds:schemaRef ds:uri="http://schemas.microsoft.com/office/infopath/2007/PartnerControls"/>
    <ds:schemaRef ds:uri="eefca424-f5f7-4634-b9f1-bf6ba28a6d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HG Honours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2019-06-06T00:25:29Z</dcterms:created>
  <dcterms:modified xsi:type="dcterms:W3CDTF">2025-09-09T18:30:15Z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0x010100B7913A77183D1E4194933A324DBA7F64</vt:lpwstr>
  </property>
</Properties>
</file>