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3_ncr:1_{07F417A7-A2A8-4234-A1A4-B6E491BCC094}" xr6:coauthVersionLast="47" xr6:coauthVersionMax="47" xr10:uidLastSave="{00000000-0000-0000-0000-000000000000}"/>
  <bookViews>
    <workbookView xWindow="-48" yWindow="-156" windowWidth="17280" windowHeight="10008" xr2:uid="{00000000-000D-0000-FFFF-FFFF00000000}"/>
  </bookViews>
  <sheets>
    <sheet name="URST Minor" sheetId="10" r:id="rId1"/>
  </sheets>
  <definedNames>
    <definedName name="List_Interviewers" localSheetId="0">#REF!</definedName>
    <definedName name="List_Interviewers">#REF!</definedName>
    <definedName name="List_Openings" localSheetId="0">#REF!</definedName>
    <definedName name="List_Opening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9" i="10" l="1"/>
  <c r="B19" i="10"/>
  <c r="B20" i="10"/>
  <c r="C14" i="10"/>
  <c r="C15" i="10"/>
  <c r="C16" i="10"/>
  <c r="C17" i="10"/>
  <c r="C8" i="10"/>
  <c r="C13" i="10"/>
  <c r="C12" i="10"/>
  <c r="C6" i="10"/>
  <c r="C9" i="10"/>
  <c r="C7" i="10"/>
</calcChain>
</file>

<file path=xl/sharedStrings.xml><?xml version="1.0" encoding="utf-8"?>
<sst xmlns="http://schemas.openxmlformats.org/spreadsheetml/2006/main" count="33" uniqueCount="19">
  <si>
    <t>Status</t>
  </si>
  <si>
    <t>Upper level core requirements</t>
  </si>
  <si>
    <t>Incomplete</t>
  </si>
  <si>
    <t>Course choice</t>
  </si>
  <si>
    <t>Term when complete</t>
  </si>
  <si>
    <t>Lower level core requirements</t>
  </si>
  <si>
    <t>Comments</t>
  </si>
  <si>
    <t>ex. 24W</t>
  </si>
  <si>
    <t>ex. Hoping to complete on exchange in 24W</t>
  </si>
  <si>
    <t>Credits</t>
  </si>
  <si>
    <t>Total Credits (In Progress)</t>
  </si>
  <si>
    <t>Total Credits Remaining</t>
  </si>
  <si>
    <t>URST 400 or GEOG/URST 450</t>
  </si>
  <si>
    <r>
      <t xml:space="preserve">If you are taking or considering another major or minor, review UBC's regulations around </t>
    </r>
    <r>
      <rPr>
        <b/>
        <i/>
        <sz val="10"/>
        <color theme="1" tint="4.9989318521683403E-2"/>
        <rFont val="Verdana"/>
        <family val="2"/>
        <scheme val="major"/>
      </rPr>
      <t xml:space="preserve">double counting. </t>
    </r>
    <r>
      <rPr>
        <i/>
        <sz val="10"/>
        <color theme="1" tint="4.9989318521683403E-2"/>
        <rFont val="Verdana"/>
        <family val="2"/>
        <scheme val="major"/>
      </rPr>
      <t>Details about what can be double counted and how much are outlined at https://vancouver.calendar.ubc.ca/faculties-colleges-and-schools/faculty-arts/bachelor-arts/credit-requirements-and-regulations</t>
    </r>
  </si>
  <si>
    <t>Program Requirements, UBC Urban Studies Minor (As of 2025W)</t>
  </si>
  <si>
    <r>
      <rPr>
        <b/>
        <i/>
        <sz val="11"/>
        <color theme="1" tint="4.9989318521683403E-2"/>
        <rFont val="Verdana"/>
        <family val="2"/>
        <scheme val="major"/>
      </rPr>
      <t>Instructions:</t>
    </r>
    <r>
      <rPr>
        <i/>
        <sz val="10"/>
        <color theme="1" tint="4.9989318521683403E-2"/>
        <rFont val="Verdana"/>
        <family val="2"/>
        <scheme val="major"/>
      </rPr>
      <t xml:space="preserve"> </t>
    </r>
    <r>
      <rPr>
        <b/>
        <i/>
        <sz val="10"/>
        <color theme="1" tint="4.9989318521683403E-2"/>
        <rFont val="Verdana"/>
        <family val="2"/>
        <scheme val="major"/>
      </rPr>
      <t>This plan does not include Bachelor degree requirements</t>
    </r>
    <r>
      <rPr>
        <i/>
        <sz val="10"/>
        <color theme="1" tint="4.9989318521683403E-2"/>
        <rFont val="Verdana"/>
        <family val="2"/>
        <scheme val="major"/>
      </rPr>
      <t xml:space="preserve"> outlined at https://vancouver.calendar.ubc.ca. All requirements are subject to change. Check the UBC Calendar and/or your Faculty Advising office (ex. Arts Advising) regularly to ensure proper progress.</t>
    </r>
  </si>
  <si>
    <t>URST 200 or GEOG 250</t>
  </si>
  <si>
    <t>Any 3 of ANTH 202, 205, ECON 101, 102, ENDS/DES 211, 220, 221, 231, DES 200, 230, FNIS 100, GEOG 121, 122, 290, PLAN 211, 221, 231, POLI 101, 260, SOCI 102 (or max. 3 cr. from SOCI 100)</t>
  </si>
  <si>
    <t>Any 5 but max 3 in any discipline:
- ARTH 319, 331, 332, 445
- ASIA 325, 414
- CLST 331/AMNE 376
- CLST 332/AMNE 377
- ECON 310, 311, 374
- FNIS 455
- GEOS 401
- GEOG 311/ENST 311
- GEOG 321, 328, 350, 351, 352, 353, 355, 357, 364, 391, 456, 457
- GEOG 351/ENST 351
- GEOG 352/URST 352
- GRSJ 306, 307
- HIST 302, 439, 480
- NEST 319/AMNE 372
- NEST 402/AMNE 471
- PLAN 321, 331, 341, 351, 425
- POLI 306
- SOCI 301, 354, 364, 425, 480
- UFOR 402, 403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</si>
</sst>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\(0\)"/>
  </numFmts>
  <fonts count="11" x14ac:knownFonts="1">
    <font>
      <sz val="11"/>
      <color theme="1"/>
      <name val="Tahoma"/>
      <family val="2"/>
      <scheme val="minor"/>
    </font>
    <font>
      <b/>
      <sz val="12"/>
      <color theme="1" tint="4.9989318521683403E-2"/>
      <name val="Verdana"/>
      <family val="2"/>
      <scheme val="major"/>
    </font>
    <font>
      <b/>
      <sz val="12"/>
      <color theme="1"/>
      <name val="Tahoma"/>
      <family val="2"/>
      <scheme val="minor"/>
    </font>
    <font>
      <sz val="9"/>
      <color theme="1" tint="0.14999847407452621"/>
      <name val="Tahoma"/>
      <family val="2"/>
      <scheme val="minor"/>
    </font>
    <font>
      <b/>
      <sz val="9"/>
      <color theme="1" tint="0.14999847407452621"/>
      <name val="Tahoma"/>
      <family val="2"/>
      <scheme val="minor"/>
    </font>
    <font>
      <b/>
      <sz val="9"/>
      <color theme="1"/>
      <name val="Tahoma"/>
      <family val="2"/>
      <scheme val="minor"/>
    </font>
    <font>
      <b/>
      <sz val="9"/>
      <color theme="1" tint="4.9989318521683403E-2"/>
      <name val="Verdana"/>
      <family val="2"/>
      <scheme val="major"/>
    </font>
    <font>
      <sz val="9"/>
      <color theme="1"/>
      <name val="Tahoma"/>
      <family val="2"/>
      <scheme val="minor"/>
    </font>
    <font>
      <i/>
      <sz val="10"/>
      <color theme="1" tint="4.9989318521683403E-2"/>
      <name val="Verdana"/>
      <family val="2"/>
      <scheme val="major"/>
    </font>
    <font>
      <b/>
      <i/>
      <sz val="10"/>
      <color theme="1" tint="4.9989318521683403E-2"/>
      <name val="Verdana"/>
      <family val="2"/>
      <scheme val="major"/>
    </font>
    <font>
      <b/>
      <i/>
      <sz val="11"/>
      <color theme="1" tint="4.9989318521683403E-2"/>
      <name val="Verdana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 applyBorder="1"/>
    <xf numFmtId="0" fontId="2" fillId="0" borderId="0" xfId="0" applyFont="1"/>
    <xf numFmtId="0" fontId="0" fillId="0" borderId="0" xfId="0" applyAlignment="1">
      <alignment horizontal="center"/>
    </xf>
    <xf numFmtId="0" fontId="3" fillId="0" borderId="4" xfId="0" applyFont="1" applyBorder="1" applyAlignment="1">
      <alignment horizontal="left" vertical="center" wrapText="1" inden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Border="1"/>
    <xf numFmtId="0" fontId="7" fillId="0" borderId="5" xfId="0" applyFont="1" applyBorder="1"/>
    <xf numFmtId="0" fontId="7" fillId="0" borderId="5" xfId="0" applyFont="1" applyBorder="1" applyAlignment="1">
      <alignment wrapText="1"/>
    </xf>
    <xf numFmtId="0" fontId="7" fillId="0" borderId="0" xfId="0" applyFont="1"/>
    <xf numFmtId="0" fontId="7" fillId="0" borderId="0" xfId="0" applyFont="1" applyBorder="1"/>
    <xf numFmtId="0" fontId="3" fillId="0" borderId="0" xfId="0" applyFont="1" applyBorder="1" applyAlignment="1">
      <alignment horizontal="center" vertical="center" wrapText="1"/>
    </xf>
    <xf numFmtId="0" fontId="3" fillId="0" borderId="4" xfId="0" applyFont="1" applyFill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7" fillId="0" borderId="4" xfId="0" applyFont="1" applyBorder="1" applyAlignment="1"/>
    <xf numFmtId="0" fontId="3" fillId="2" borderId="4" xfId="0" applyFont="1" applyFill="1" applyBorder="1" applyAlignment="1">
      <alignment vertical="center" wrapText="1"/>
    </xf>
    <xf numFmtId="0" fontId="3" fillId="0" borderId="0" xfId="0" applyFont="1" applyAlignment="1">
      <alignment horizontal="left" vertical="center" indent="1"/>
    </xf>
    <xf numFmtId="0" fontId="7" fillId="0" borderId="0" xfId="0" applyFont="1" applyAlignment="1">
      <alignment horizontal="center"/>
    </xf>
    <xf numFmtId="0" fontId="7" fillId="0" borderId="0" xfId="0" applyFont="1" applyAlignment="1">
      <alignment wrapText="1"/>
    </xf>
    <xf numFmtId="0" fontId="3" fillId="0" borderId="0" xfId="0" applyFont="1" applyFill="1" applyBorder="1" applyAlignment="1">
      <alignment vertical="center" wrapText="1"/>
    </xf>
    <xf numFmtId="0" fontId="7" fillId="0" borderId="2" xfId="0" applyFont="1" applyBorder="1" applyAlignment="1"/>
    <xf numFmtId="0" fontId="3" fillId="2" borderId="4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vertical="center" wrapText="1"/>
    </xf>
    <xf numFmtId="0" fontId="7" fillId="2" borderId="2" xfId="0" applyFont="1" applyFill="1" applyBorder="1" applyAlignment="1"/>
    <xf numFmtId="0" fontId="6" fillId="3" borderId="9" xfId="0" applyFont="1" applyFill="1" applyBorder="1" applyAlignment="1">
      <alignment wrapText="1"/>
    </xf>
    <xf numFmtId="0" fontId="5" fillId="3" borderId="9" xfId="0" applyFont="1" applyFill="1" applyBorder="1" applyAlignment="1">
      <alignment wrapText="1"/>
    </xf>
    <xf numFmtId="0" fontId="5" fillId="3" borderId="9" xfId="0" applyFont="1" applyFill="1" applyBorder="1" applyAlignment="1"/>
    <xf numFmtId="0" fontId="4" fillId="3" borderId="7" xfId="0" applyFont="1" applyFill="1" applyBorder="1" applyAlignment="1">
      <alignment wrapText="1"/>
    </xf>
    <xf numFmtId="0" fontId="4" fillId="3" borderId="7" xfId="0" applyFont="1" applyFill="1" applyBorder="1" applyAlignment="1">
      <alignment horizontal="center" wrapText="1"/>
    </xf>
    <xf numFmtId="0" fontId="5" fillId="3" borderId="7" xfId="0" applyFont="1" applyFill="1" applyBorder="1" applyAlignment="1">
      <alignment wrapText="1"/>
    </xf>
    <xf numFmtId="0" fontId="5" fillId="3" borderId="6" xfId="0" applyFont="1" applyFill="1" applyBorder="1" applyAlignment="1"/>
    <xf numFmtId="0" fontId="3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left" vertical="center" wrapText="1" indent="1"/>
    </xf>
    <xf numFmtId="0" fontId="6" fillId="3" borderId="7" xfId="0" applyFont="1" applyFill="1" applyBorder="1" applyAlignment="1">
      <alignment wrapText="1"/>
    </xf>
    <xf numFmtId="0" fontId="4" fillId="3" borderId="9" xfId="0" applyFont="1" applyFill="1" applyBorder="1" applyAlignment="1">
      <alignment horizontal="center" wrapText="1"/>
    </xf>
    <xf numFmtId="0" fontId="7" fillId="0" borderId="5" xfId="0" applyFont="1" applyBorder="1" applyAlignment="1">
      <alignment horizontal="center"/>
    </xf>
    <xf numFmtId="0" fontId="3" fillId="0" borderId="8" xfId="0" applyFont="1" applyBorder="1" applyAlignment="1">
      <alignment horizontal="center" vertical="center" wrapText="1"/>
    </xf>
    <xf numFmtId="0" fontId="4" fillId="3" borderId="7" xfId="0" applyFont="1" applyFill="1" applyBorder="1" applyAlignment="1">
      <alignment horizontal="left" vertical="center" wrapText="1" indent="1"/>
    </xf>
    <xf numFmtId="0" fontId="5" fillId="3" borderId="7" xfId="0" applyFont="1" applyFill="1" applyBorder="1" applyAlignment="1">
      <alignment horizontal="center"/>
    </xf>
    <xf numFmtId="164" fontId="5" fillId="3" borderId="7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vertical="center" wrapText="1"/>
    </xf>
    <xf numFmtId="0" fontId="7" fillId="2" borderId="5" xfId="0" applyFont="1" applyFill="1" applyBorder="1" applyAlignment="1"/>
    <xf numFmtId="0" fontId="3" fillId="0" borderId="9" xfId="0" applyFont="1" applyFill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3" fillId="0" borderId="9" xfId="0" applyFont="1" applyBorder="1" applyAlignment="1">
      <alignment vertical="center"/>
    </xf>
    <xf numFmtId="0" fontId="3" fillId="0" borderId="4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/>
    <xf numFmtId="0" fontId="3" fillId="2" borderId="1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vertical="center"/>
    </xf>
    <xf numFmtId="0" fontId="0" fillId="0" borderId="8" xfId="0" applyBorder="1" applyAlignment="1">
      <alignment horizontal="center"/>
    </xf>
    <xf numFmtId="0" fontId="8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 indent="1"/>
    </xf>
    <xf numFmtId="0" fontId="3" fillId="0" borderId="5" xfId="0" applyFont="1" applyBorder="1" applyAlignment="1">
      <alignment horizontal="left" vertical="center" wrapText="1" indent="1"/>
    </xf>
    <xf numFmtId="0" fontId="3" fillId="2" borderId="4" xfId="0" applyFont="1" applyFill="1" applyBorder="1" applyAlignment="1">
      <alignment horizontal="left" vertical="center" wrapText="1" indent="1"/>
    </xf>
    <xf numFmtId="0" fontId="3" fillId="2" borderId="5" xfId="0" applyFont="1" applyFill="1" applyBorder="1" applyAlignment="1">
      <alignment horizontal="left" vertical="center" wrapText="1" indent="1"/>
    </xf>
  </cellXfs>
  <cellStyles count="1">
    <cellStyle name="Normal" xfId="0" builtinId="0"/>
  </cellStyles>
  <dxfs count="26"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ABAB"/>
        </patternFill>
      </fill>
    </dxf>
    <dxf>
      <fill>
        <patternFill>
          <bgColor theme="5"/>
        </patternFill>
      </fill>
      <border>
        <left style="thin">
          <color theme="5"/>
        </left>
        <right style="thin">
          <color theme="5"/>
        </right>
        <vertical/>
        <horizontal/>
      </border>
    </dxf>
    <dxf>
      <fill>
        <patternFill>
          <bgColor theme="5" tint="0.39994506668294322"/>
        </patternFill>
      </fill>
      <border>
        <left style="thin">
          <color theme="5" tint="0.39994506668294322"/>
        </left>
        <right style="thin">
          <color theme="5" tint="0.39994506668294322"/>
        </right>
      </border>
    </dxf>
    <dxf>
      <fill>
        <patternFill>
          <bgColor theme="5" tint="0.59996337778862885"/>
        </patternFill>
      </fill>
      <border>
        <left style="thin">
          <color theme="5" tint="0.59996337778862885"/>
        </left>
        <right style="thin">
          <color theme="5" tint="0.59996337778862885"/>
        </right>
      </border>
    </dxf>
    <dxf>
      <fill>
        <patternFill>
          <bgColor theme="5" tint="0.79998168889431442"/>
        </patternFill>
      </fill>
      <border>
        <left style="thin">
          <color theme="5" tint="0.79998168889431442"/>
        </left>
        <right style="thin">
          <color theme="5" tint="0.79998168889431442"/>
        </right>
      </border>
    </dxf>
    <dxf>
      <fill>
        <patternFill>
          <bgColor theme="5"/>
        </patternFill>
      </fill>
      <border>
        <left style="thin">
          <color theme="5"/>
        </left>
        <right style="thin">
          <color theme="5"/>
        </right>
        <vertical/>
        <horizontal/>
      </border>
    </dxf>
    <dxf>
      <fill>
        <patternFill>
          <bgColor theme="5" tint="0.39994506668294322"/>
        </patternFill>
      </fill>
      <border>
        <left style="thin">
          <color theme="5" tint="0.39994506668294322"/>
        </left>
        <right style="thin">
          <color theme="5" tint="0.39994506668294322"/>
        </right>
      </border>
    </dxf>
    <dxf>
      <fill>
        <patternFill>
          <bgColor theme="5" tint="0.59996337778862885"/>
        </patternFill>
      </fill>
      <border>
        <left style="thin">
          <color theme="5" tint="0.59996337778862885"/>
        </left>
        <right style="thin">
          <color theme="5" tint="0.59996337778862885"/>
        </right>
      </border>
    </dxf>
    <dxf>
      <fill>
        <patternFill>
          <bgColor theme="5" tint="0.79998168889431442"/>
        </patternFill>
      </fill>
      <border>
        <left style="thin">
          <color theme="5" tint="0.79998168889431442"/>
        </left>
        <right style="thin">
          <color theme="5" tint="0.79998168889431442"/>
        </right>
      </border>
    </dxf>
    <dxf>
      <fill>
        <patternFill>
          <bgColor theme="5"/>
        </patternFill>
      </fill>
      <border>
        <left style="thin">
          <color theme="5"/>
        </left>
        <right style="thin">
          <color theme="5"/>
        </right>
        <vertical/>
        <horizontal/>
      </border>
    </dxf>
    <dxf>
      <fill>
        <patternFill>
          <bgColor theme="5" tint="0.39994506668294322"/>
        </patternFill>
      </fill>
      <border>
        <left style="thin">
          <color theme="5" tint="0.39994506668294322"/>
        </left>
        <right style="thin">
          <color theme="5" tint="0.39994506668294322"/>
        </right>
      </border>
    </dxf>
    <dxf>
      <fill>
        <patternFill>
          <bgColor theme="5" tint="0.59996337778862885"/>
        </patternFill>
      </fill>
      <border>
        <left style="thin">
          <color theme="5" tint="0.59996337778862885"/>
        </left>
        <right style="thin">
          <color theme="5" tint="0.59996337778862885"/>
        </right>
      </border>
    </dxf>
    <dxf>
      <fill>
        <patternFill>
          <bgColor theme="5" tint="0.79998168889431442"/>
        </patternFill>
      </fill>
      <border>
        <left style="thin">
          <color theme="5" tint="0.79998168889431442"/>
        </left>
        <right style="thin">
          <color theme="5" tint="0.79998168889431442"/>
        </right>
      </border>
    </dxf>
    <dxf>
      <fill>
        <patternFill>
          <bgColor theme="5"/>
        </patternFill>
      </fill>
      <border>
        <left style="thin">
          <color theme="5"/>
        </left>
        <right style="thin">
          <color theme="5"/>
        </right>
        <vertical/>
        <horizontal/>
      </border>
    </dxf>
    <dxf>
      <fill>
        <patternFill>
          <bgColor theme="5" tint="0.39994506668294322"/>
        </patternFill>
      </fill>
      <border>
        <left style="thin">
          <color theme="5" tint="0.39994506668294322"/>
        </left>
        <right style="thin">
          <color theme="5" tint="0.39994506668294322"/>
        </right>
      </border>
    </dxf>
    <dxf>
      <fill>
        <patternFill>
          <bgColor theme="5" tint="0.59996337778862885"/>
        </patternFill>
      </fill>
      <border>
        <left style="thin">
          <color theme="5" tint="0.59996337778862885"/>
        </left>
        <right style="thin">
          <color theme="5" tint="0.59996337778862885"/>
        </right>
      </border>
    </dxf>
    <dxf>
      <fill>
        <patternFill>
          <bgColor theme="5" tint="0.79998168889431442"/>
        </patternFill>
      </fill>
      <border>
        <left style="thin">
          <color theme="5" tint="0.79998168889431442"/>
        </left>
        <right style="thin">
          <color theme="5" tint="0.79998168889431442"/>
        </right>
      </border>
    </dxf>
    <dxf>
      <fill>
        <patternFill patternType="solid">
          <fgColor theme="6" tint="0.79998168889431442"/>
          <bgColor theme="6" tint="0.79998168889431442"/>
        </patternFill>
      </fill>
    </dxf>
    <dxf>
      <fill>
        <patternFill patternType="solid">
          <fgColor theme="6" tint="0.79992065187536243"/>
          <bgColor theme="0" tint="-4.9989318521683403E-2"/>
        </patternFill>
      </fill>
    </dxf>
    <dxf>
      <font>
        <b/>
        <color theme="6" tint="-0.249977111117893"/>
      </font>
    </dxf>
    <dxf>
      <font>
        <b/>
        <color theme="6" tint="-0.249977111117893"/>
      </font>
    </dxf>
    <dxf>
      <font>
        <b/>
        <color theme="6" tint="-0.249977111117893"/>
      </font>
      <border>
        <top style="thin">
          <color theme="6"/>
        </top>
      </border>
    </dxf>
    <dxf>
      <font>
        <b val="0"/>
        <i val="0"/>
        <color theme="6" tint="-0.249977111117893"/>
      </font>
      <fill>
        <patternFill>
          <bgColor theme="5"/>
        </patternFill>
      </fill>
      <border diagonalUp="0" diagonalDown="0">
        <left/>
        <right/>
        <top/>
        <bottom/>
        <vertical/>
        <horizontal/>
      </border>
    </dxf>
    <dxf>
      <font>
        <color theme="6" tint="-0.249977111117893"/>
      </font>
      <border diagonalUp="0" diagonalDown="0">
        <left/>
        <right/>
        <top/>
        <bottom style="thin">
          <color theme="5"/>
        </bottom>
        <vertical/>
        <horizontal/>
      </border>
    </dxf>
  </dxfs>
  <tableStyles count="1" defaultTableStyle="TableStyleMedium2" defaultPivotStyle="PivotStyleLight16">
    <tableStyle name="Job Candidates Tracker 1" pivot="0" count="7" xr9:uid="{00000000-0011-0000-FFFF-FFFF00000000}">
      <tableStyleElement type="wholeTable" dxfId="25"/>
      <tableStyleElement type="headerRow" dxfId="24"/>
      <tableStyleElement type="totalRow" dxfId="23"/>
      <tableStyleElement type="firstColumn" dxfId="22"/>
      <tableStyleElement type="lastColumn" dxfId="21"/>
      <tableStyleElement type="firstRowStripe" dxfId="20"/>
      <tableStyleElement type="firstColumnStripe" dxfId="19"/>
    </tableStyle>
  </tableStyles>
  <colors>
    <mruColors>
      <color rgb="FFFFFFCC"/>
      <color rgb="FFFFCC99"/>
      <color rgb="FFFFABAB"/>
      <color rgb="FFCCCCFF"/>
      <color rgb="FFCCECFF"/>
      <color rgb="FFB7D3B7"/>
      <color rgb="FF97B79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Blue Warm">
      <a:dk1>
        <a:sysClr val="windowText" lastClr="000000"/>
      </a:dk1>
      <a:lt1>
        <a:sysClr val="window" lastClr="FFFFFF"/>
      </a:lt1>
      <a:dk2>
        <a:srgbClr val="242852"/>
      </a:dk2>
      <a:lt2>
        <a:srgbClr val="ACCBF9"/>
      </a:lt2>
      <a:accent1>
        <a:srgbClr val="4A66AC"/>
      </a:accent1>
      <a:accent2>
        <a:srgbClr val="629DD1"/>
      </a:accent2>
      <a:accent3>
        <a:srgbClr val="297FD5"/>
      </a:accent3>
      <a:accent4>
        <a:srgbClr val="7F8FA9"/>
      </a:accent4>
      <a:accent5>
        <a:srgbClr val="5AA2AE"/>
      </a:accent5>
      <a:accent6>
        <a:srgbClr val="9D90A0"/>
      </a:accent6>
      <a:hlink>
        <a:srgbClr val="9454C3"/>
      </a:hlink>
      <a:folHlink>
        <a:srgbClr val="3EBBF0"/>
      </a:folHlink>
    </a:clrScheme>
    <a:fontScheme name="Custom 75">
      <a:majorFont>
        <a:latin typeface="Verdana"/>
        <a:ea typeface=""/>
        <a:cs typeface=""/>
      </a:majorFont>
      <a:minorFont>
        <a:latin typeface="Tahoma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CCE3B1-D676-444E-B1AA-C965AEAB709F}">
  <dimension ref="A1:BS20"/>
  <sheetViews>
    <sheetView tabSelected="1" workbookViewId="0">
      <selection activeCell="E17" sqref="E17"/>
    </sheetView>
  </sheetViews>
  <sheetFormatPr defaultRowHeight="13.8" x14ac:dyDescent="0.25"/>
  <cols>
    <col min="1" max="1" width="25.19921875" customWidth="1"/>
    <col min="2" max="2" width="11.5" style="3" customWidth="1"/>
    <col min="3" max="3" width="6.59765625" style="3" bestFit="1" customWidth="1"/>
    <col min="4" max="4" width="15" customWidth="1"/>
    <col min="5" max="5" width="16.19921875" customWidth="1"/>
    <col min="6" max="6" width="45.5" customWidth="1"/>
    <col min="7" max="7" width="12.69921875" customWidth="1"/>
  </cols>
  <sheetData>
    <row r="1" spans="1:71" s="2" customFormat="1" ht="35.4" customHeight="1" x14ac:dyDescent="0.25">
      <c r="A1" s="54" t="s">
        <v>14</v>
      </c>
      <c r="B1" s="54"/>
      <c r="C1" s="54"/>
      <c r="D1" s="54"/>
      <c r="E1" s="54"/>
      <c r="F1" s="54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</row>
    <row r="2" spans="1:71" s="2" customFormat="1" ht="56.25" customHeight="1" x14ac:dyDescent="0.25">
      <c r="A2" s="53" t="s">
        <v>15</v>
      </c>
      <c r="B2" s="53"/>
      <c r="C2" s="53"/>
      <c r="D2" s="53"/>
      <c r="E2" s="53"/>
      <c r="F2" s="53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1:71" s="2" customFormat="1" ht="56.25" customHeight="1" x14ac:dyDescent="0.25">
      <c r="A3" s="55" t="s">
        <v>13</v>
      </c>
      <c r="B3" s="55"/>
      <c r="C3" s="55"/>
      <c r="D3" s="55"/>
      <c r="E3" s="55"/>
      <c r="F3" s="55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1:71" s="7" customFormat="1" ht="29.7" customHeight="1" x14ac:dyDescent="0.2">
      <c r="A4" s="26" t="s">
        <v>5</v>
      </c>
      <c r="B4" s="36" t="s">
        <v>0</v>
      </c>
      <c r="C4" s="36" t="s">
        <v>9</v>
      </c>
      <c r="D4" s="26" t="s">
        <v>3</v>
      </c>
      <c r="E4" s="27" t="s">
        <v>4</v>
      </c>
      <c r="F4" s="28" t="s">
        <v>6</v>
      </c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</row>
    <row r="5" spans="1:71" s="11" customFormat="1" ht="12.45" customHeight="1" x14ac:dyDescent="0.2">
      <c r="A5" s="9"/>
      <c r="B5" s="37"/>
      <c r="C5" s="37"/>
      <c r="D5" s="9"/>
      <c r="E5" s="10" t="s">
        <v>7</v>
      </c>
      <c r="F5" s="9" t="s">
        <v>8</v>
      </c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</row>
    <row r="6" spans="1:71" s="18" customFormat="1" ht="30.75" customHeight="1" x14ac:dyDescent="0.25">
      <c r="A6" s="34" t="s">
        <v>16</v>
      </c>
      <c r="B6" s="38" t="s">
        <v>2</v>
      </c>
      <c r="C6" s="33">
        <f>IF(B6="Complete","3", IF(B6="In Progress","(3)",0))</f>
        <v>0</v>
      </c>
      <c r="D6" s="45"/>
      <c r="E6" s="46"/>
      <c r="F6" s="47"/>
    </row>
    <row r="7" spans="1:71" s="11" customFormat="1" ht="29.4" customHeight="1" x14ac:dyDescent="0.2">
      <c r="A7" s="56" t="s">
        <v>17</v>
      </c>
      <c r="B7" s="5" t="s">
        <v>2</v>
      </c>
      <c r="C7" s="5">
        <f>IF(B7="Complete","3", IF(B7="In Progress","(3)",0))</f>
        <v>0</v>
      </c>
      <c r="D7" s="14"/>
      <c r="E7" s="15"/>
      <c r="F7" s="16"/>
    </row>
    <row r="8" spans="1:71" s="11" customFormat="1" ht="31.2" customHeight="1" x14ac:dyDescent="0.2">
      <c r="A8" s="56"/>
      <c r="B8" s="13" t="s">
        <v>2</v>
      </c>
      <c r="C8" s="5">
        <f t="shared" ref="C8:C9" si="0">IF(B8="Complete","3", IF(B8="In Progress","(3)",0))</f>
        <v>0</v>
      </c>
      <c r="D8" s="14"/>
      <c r="E8" s="15"/>
      <c r="F8" s="16"/>
    </row>
    <row r="9" spans="1:71" s="11" customFormat="1" ht="31.2" customHeight="1" x14ac:dyDescent="0.2">
      <c r="A9" s="57"/>
      <c r="B9" s="42" t="s">
        <v>2</v>
      </c>
      <c r="C9" s="6">
        <f t="shared" si="0"/>
        <v>0</v>
      </c>
      <c r="D9" s="43"/>
      <c r="E9" s="43"/>
      <c r="F9" s="44"/>
    </row>
    <row r="10" spans="1:71" s="11" customFormat="1" ht="15.75" customHeight="1" x14ac:dyDescent="0.2">
      <c r="B10" s="19"/>
      <c r="C10" s="19"/>
      <c r="E10" s="20"/>
    </row>
    <row r="11" spans="1:71" s="11" customFormat="1" ht="32.25" customHeight="1" x14ac:dyDescent="0.2">
      <c r="A11" s="29" t="s">
        <v>1</v>
      </c>
      <c r="B11" s="30" t="s">
        <v>0</v>
      </c>
      <c r="C11" s="30" t="s">
        <v>9</v>
      </c>
      <c r="D11" s="35" t="s">
        <v>3</v>
      </c>
      <c r="E11" s="31" t="s">
        <v>4</v>
      </c>
      <c r="F11" s="32" t="s">
        <v>6</v>
      </c>
    </row>
    <row r="12" spans="1:71" s="11" customFormat="1" ht="22.5" customHeight="1" x14ac:dyDescent="0.2">
      <c r="A12" s="4" t="s">
        <v>12</v>
      </c>
      <c r="B12" s="5" t="s">
        <v>2</v>
      </c>
      <c r="C12" s="33">
        <f>IF(B12="Complete","3", IF(B12="In Progress","(3)",0))</f>
        <v>0</v>
      </c>
      <c r="D12" s="21"/>
      <c r="E12" s="15"/>
      <c r="F12" s="22"/>
      <c r="G12" s="7"/>
    </row>
    <row r="13" spans="1:71" s="11" customFormat="1" ht="41.25" customHeight="1" x14ac:dyDescent="0.2">
      <c r="A13" s="58" t="s">
        <v>18</v>
      </c>
      <c r="B13" s="23" t="s">
        <v>2</v>
      </c>
      <c r="C13" s="23">
        <f t="shared" ref="C13:C17" si="1">IF(B13="Complete","3", IF(B13="In Progress","(3)",0))</f>
        <v>0</v>
      </c>
      <c r="D13" s="24"/>
      <c r="E13" s="17"/>
      <c r="F13" s="25"/>
    </row>
    <row r="14" spans="1:71" s="11" customFormat="1" ht="41.25" customHeight="1" x14ac:dyDescent="0.2">
      <c r="A14" s="58"/>
      <c r="B14" s="23" t="s">
        <v>2</v>
      </c>
      <c r="C14" s="48">
        <f t="shared" si="1"/>
        <v>0</v>
      </c>
      <c r="D14" s="21"/>
      <c r="E14" s="14"/>
      <c r="F14" s="49"/>
    </row>
    <row r="15" spans="1:71" s="11" customFormat="1" ht="41.25" customHeight="1" x14ac:dyDescent="0.2">
      <c r="A15" s="58"/>
      <c r="B15" s="23" t="s">
        <v>2</v>
      </c>
      <c r="C15" s="23">
        <f t="shared" si="1"/>
        <v>0</v>
      </c>
      <c r="D15" s="24"/>
      <c r="E15" s="17"/>
      <c r="F15" s="25"/>
    </row>
    <row r="16" spans="1:71" s="11" customFormat="1" ht="41.25" customHeight="1" x14ac:dyDescent="0.2">
      <c r="A16" s="58"/>
      <c r="B16" s="23" t="s">
        <v>2</v>
      </c>
      <c r="C16" s="48">
        <f t="shared" si="1"/>
        <v>0</v>
      </c>
      <c r="D16" s="21"/>
      <c r="E16" s="14"/>
      <c r="F16" s="49"/>
    </row>
    <row r="17" spans="1:6" s="11" customFormat="1" ht="41.25" customHeight="1" x14ac:dyDescent="0.2">
      <c r="A17" s="59"/>
      <c r="B17" s="6" t="s">
        <v>2</v>
      </c>
      <c r="C17" s="23">
        <f t="shared" si="1"/>
        <v>0</v>
      </c>
      <c r="D17" s="50"/>
      <c r="E17" s="43"/>
      <c r="F17" s="51"/>
    </row>
    <row r="18" spans="1:6" x14ac:dyDescent="0.25">
      <c r="C18" s="52"/>
    </row>
    <row r="19" spans="1:6" x14ac:dyDescent="0.25">
      <c r="A19" s="39" t="s">
        <v>10</v>
      </c>
      <c r="B19" s="40">
        <f>COUNTIF(B6:B17,"Complete")*3</f>
        <v>0</v>
      </c>
      <c r="C19" s="41">
        <f>COUNTIF(B6:B17,"In Progress")*3</f>
        <v>0</v>
      </c>
    </row>
    <row r="20" spans="1:6" x14ac:dyDescent="0.25">
      <c r="A20" s="39" t="s">
        <v>11</v>
      </c>
      <c r="B20" s="40">
        <f>COUNTIF(B6:B17,"Incomplete")*3</f>
        <v>30</v>
      </c>
    </row>
  </sheetData>
  <mergeCells count="5">
    <mergeCell ref="A1:F1"/>
    <mergeCell ref="A2:F2"/>
    <mergeCell ref="A3:F3"/>
    <mergeCell ref="A7:A9"/>
    <mergeCell ref="A13:A17"/>
  </mergeCells>
  <conditionalFormatting sqref="D7:D9">
    <cfRule type="cellIs" dxfId="18" priority="35" stopIfTrue="1" operator="equal">
      <formula>"For phone screen"</formula>
    </cfRule>
    <cfRule type="cellIs" dxfId="17" priority="36" stopIfTrue="1" operator="equal">
      <formula>"For interview"</formula>
    </cfRule>
    <cfRule type="cellIs" dxfId="16" priority="37" stopIfTrue="1" operator="equal">
      <formula>"Awaiting decision"</formula>
    </cfRule>
    <cfRule type="cellIs" dxfId="15" priority="38" stopIfTrue="1" operator="equal">
      <formula>"Hired"</formula>
    </cfRule>
  </conditionalFormatting>
  <conditionalFormatting sqref="D6">
    <cfRule type="cellIs" dxfId="14" priority="31" stopIfTrue="1" operator="equal">
      <formula>"For phone screen"</formula>
    </cfRule>
    <cfRule type="cellIs" dxfId="13" priority="32" stopIfTrue="1" operator="equal">
      <formula>"For interview"</formula>
    </cfRule>
    <cfRule type="cellIs" dxfId="12" priority="33" stopIfTrue="1" operator="equal">
      <formula>"Awaiting decision"</formula>
    </cfRule>
    <cfRule type="cellIs" dxfId="11" priority="34" stopIfTrue="1" operator="equal">
      <formula>"Hired"</formula>
    </cfRule>
  </conditionalFormatting>
  <conditionalFormatting sqref="D12:D16">
    <cfRule type="cellIs" dxfId="10" priority="27" stopIfTrue="1" operator="equal">
      <formula>"For phone screen"</formula>
    </cfRule>
    <cfRule type="cellIs" dxfId="9" priority="28" stopIfTrue="1" operator="equal">
      <formula>"For interview"</formula>
    </cfRule>
    <cfRule type="cellIs" dxfId="8" priority="29" stopIfTrue="1" operator="equal">
      <formula>"Awaiting decision"</formula>
    </cfRule>
    <cfRule type="cellIs" dxfId="7" priority="30" stopIfTrue="1" operator="equal">
      <formula>"Hired"</formula>
    </cfRule>
  </conditionalFormatting>
  <conditionalFormatting sqref="D17">
    <cfRule type="cellIs" dxfId="6" priority="23" stopIfTrue="1" operator="equal">
      <formula>"For phone screen"</formula>
    </cfRule>
    <cfRule type="cellIs" dxfId="5" priority="24" stopIfTrue="1" operator="equal">
      <formula>"For interview"</formula>
    </cfRule>
    <cfRule type="cellIs" dxfId="4" priority="25" stopIfTrue="1" operator="equal">
      <formula>"Awaiting decision"</formula>
    </cfRule>
    <cfRule type="cellIs" dxfId="3" priority="26" stopIfTrue="1" operator="equal">
      <formula>"Hired"</formula>
    </cfRule>
  </conditionalFormatting>
  <conditionalFormatting sqref="A1 G1:XFD1 A20:XFD1048576 D19:XFD19 A19:B19 A2:XFD2 A3 G3:XFD3 A4:XFD7 A10:XFD13 B8:XFD9 A18:XFD18 B14:XFD17">
    <cfRule type="cellIs" dxfId="2" priority="20" operator="equal">
      <formula>"Incomplete"</formula>
    </cfRule>
    <cfRule type="cellIs" dxfId="1" priority="21" operator="equal">
      <formula>"In Progress"</formula>
    </cfRule>
    <cfRule type="cellIs" dxfId="0" priority="22" operator="equal">
      <formula>"Complete"</formula>
    </cfRule>
  </conditionalFormatting>
  <dataValidations count="3">
    <dataValidation type="list" allowBlank="1" showInputMessage="1" promptTitle="Course Status" sqref="B7:B8" xr:uid="{2D93FA6F-91F8-4DDD-9222-3508FA04F68A}">
      <formula1>"Complete, In progress, Incomplete"</formula1>
    </dataValidation>
    <dataValidation type="list" allowBlank="1" showInputMessage="1" showErrorMessage="1" sqref="E12:E17 E6:E9" xr:uid="{B70D7A8E-EA44-45F5-A901-8619B02B0529}">
      <formula1>"22W, 23S, 23W, 24S, 24W, 25S, 25W, Other"</formula1>
    </dataValidation>
    <dataValidation type="list" allowBlank="1" showInputMessage="1" showErrorMessage="1" sqref="B12:B17 B6 B9" xr:uid="{13F7E899-9135-4C36-BF31-8125E3FF7205}">
      <formula1>"Complete, In progress, Incomplete"</formula1>
    </dataValidation>
  </dataValidations>
  <pageMargins left="0.7" right="0.7" top="0.75" bottom="0.75" header="0.3" footer="0.3"/>
  <pageSetup orientation="landscape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7913A77183D1E4194933A324DBA7F64" ma:contentTypeVersion="4" ma:contentTypeDescription="Create a new document." ma:contentTypeScope="" ma:versionID="4b0e86bae57c038d170ee1243463b815">
  <xsd:schema xmlns:xsd="http://www.w3.org/2001/XMLSchema" xmlns:xs="http://www.w3.org/2001/XMLSchema" xmlns:p="http://schemas.microsoft.com/office/2006/metadata/properties" xmlns:ns2="eefca424-f5f7-4634-b9f1-bf6ba28a6dd5" targetNamespace="http://schemas.microsoft.com/office/2006/metadata/properties" ma:root="true" ma:fieldsID="36492513b251df8b5f23a77e39b1ae17" ns2:_="">
    <xsd:import namespace="eefca424-f5f7-4634-b9f1-bf6ba28a6dd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fca424-f5f7-4634-b9f1-bf6ba28a6dd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E88AA60-FB06-4757-88D8-5500D386032D}">
  <ds:schemaRefs>
    <ds:schemaRef ds:uri="bd7b46fd-01aa-4869-8a8b-26e4186d5ff6"/>
    <ds:schemaRef ds:uri="http://schemas.microsoft.com/office/infopath/2007/PartnerControls"/>
    <ds:schemaRef ds:uri="http://www.w3.org/XML/1998/namespace"/>
    <ds:schemaRef ds:uri="http://purl.org/dc/dcmitype/"/>
    <ds:schemaRef ds:uri="http://schemas.openxmlformats.org/package/2006/metadata/core-properties"/>
    <ds:schemaRef ds:uri="2d735a55-86d7-4f20-85d5-f66ac50c95a4"/>
    <ds:schemaRef ds:uri="http://schemas.microsoft.com/office/2006/documentManagement/types"/>
    <ds:schemaRef ds:uri="http://schemas.microsoft.com/office/2006/metadata/properties"/>
    <ds:schemaRef ds:uri="http://purl.org/dc/terms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CA93FE9E-97AD-4F61-8D75-2F8BCDE117A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BD7BF9B-8886-4DEA-8AA1-2F07F23EEA0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efca424-f5f7-4634-b9f1-bf6ba28a6dd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URST Minor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2019-06-06T00:25:29Z</dcterms:created>
  <dcterms:modified xsi:type="dcterms:W3CDTF">2025-09-08T23:46:04Z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0x010100B7913A77183D1E4194933A324DBA7F64</vt:lpwstr>
  </property>
</Properties>
</file>